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Рус " sheetId="1" r:id="rId1"/>
    <sheet name="Uzb" sheetId="2" r:id="rId2"/>
    <sheet name="Eng" sheetId="3" r:id="rId3"/>
  </sheets>
  <calcPr calcId="145621"/>
</workbook>
</file>

<file path=xl/calcChain.xml><?xml version="1.0" encoding="utf-8"?>
<calcChain xmlns="http://schemas.openxmlformats.org/spreadsheetml/2006/main">
  <c r="E6" i="3" l="1"/>
  <c r="E17" i="2" l="1"/>
  <c r="E16" i="2"/>
  <c r="E16" i="3"/>
  <c r="E15" i="3"/>
  <c r="G15" i="1"/>
  <c r="G16" i="1"/>
  <c r="G6" i="1"/>
  <c r="E7" i="2"/>
  <c r="G5" i="1" l="1"/>
  <c r="G12" i="1"/>
  <c r="E7" i="3" l="1"/>
  <c r="E6" i="2" l="1"/>
  <c r="E5" i="3"/>
  <c r="E13" i="2"/>
  <c r="E12" i="3"/>
  <c r="E12" i="2"/>
  <c r="E11" i="3"/>
  <c r="E11" i="2"/>
  <c r="E10" i="2"/>
  <c r="E9" i="3"/>
  <c r="E8" i="2"/>
  <c r="E10" i="3"/>
  <c r="E9" i="2"/>
  <c r="E8" i="3"/>
  <c r="G11" i="1"/>
  <c r="G10" i="1"/>
  <c r="E4" i="3" l="1"/>
  <c r="G9" i="1"/>
  <c r="G8" i="1"/>
  <c r="G7" i="1"/>
  <c r="G4" i="1"/>
  <c r="E5" i="2" l="1"/>
</calcChain>
</file>

<file path=xl/sharedStrings.xml><?xml version="1.0" encoding="utf-8"?>
<sst xmlns="http://schemas.openxmlformats.org/spreadsheetml/2006/main" count="106" uniqueCount="76">
  <si>
    <t>Наименование показателей</t>
  </si>
  <si>
    <t>млн. т-км</t>
  </si>
  <si>
    <t>млн. пасс-км</t>
  </si>
  <si>
    <t>тыс. чел</t>
  </si>
  <si>
    <t>тыс.чел</t>
  </si>
  <si>
    <t>Единица измерения</t>
  </si>
  <si>
    <t>% выполнения</t>
  </si>
  <si>
    <t>ед.изм</t>
  </si>
  <si>
    <t>период</t>
  </si>
  <si>
    <t>6.</t>
  </si>
  <si>
    <t>км.</t>
  </si>
  <si>
    <t>7.</t>
  </si>
  <si>
    <t>соотношение,             в %</t>
  </si>
  <si>
    <t>тыс. тонн</t>
  </si>
  <si>
    <t>AO "O’zbekiston temir yo’llari" ning statistik ma’lumotlari</t>
  </si>
  <si>
    <t>№</t>
  </si>
  <si>
    <t>Asosiy ko’rsatkichlar</t>
  </si>
  <si>
    <t>Yillar</t>
  </si>
  <si>
    <t>Farqi %</t>
  </si>
  <si>
    <t>1.</t>
  </si>
  <si>
    <t>2.</t>
  </si>
  <si>
    <t>3.</t>
  </si>
  <si>
    <t>4.</t>
  </si>
  <si>
    <t>5.</t>
  </si>
  <si>
    <t>8.</t>
  </si>
  <si>
    <t>9.</t>
  </si>
  <si>
    <t>Yangi tashkil e'tilgan ish joylar</t>
  </si>
  <si>
    <t>10.</t>
  </si>
  <si>
    <t>Main factors</t>
  </si>
  <si>
    <t>                       period</t>
  </si>
  <si>
    <t>Creation of new workplaces</t>
  </si>
  <si>
    <t>ratio, in%</t>
  </si>
  <si>
    <t>Income, bn. soums</t>
  </si>
  <si>
    <t>Созданы новые рабочие места</t>
  </si>
  <si>
    <t>11.</t>
  </si>
  <si>
    <r>
      <rPr>
        <b/>
        <sz val="14"/>
        <color indexed="8"/>
        <rFont val="Times New Roman"/>
        <family val="1"/>
        <charset val="204"/>
      </rPr>
      <t>Jo’natilgan yuk,</t>
    </r>
    <r>
      <rPr>
        <sz val="14"/>
        <color indexed="8"/>
        <rFont val="Times New Roman"/>
        <family val="1"/>
        <charset val="204"/>
      </rPr>
      <t xml:space="preserve"> ming.tonna</t>
    </r>
  </si>
  <si>
    <r>
      <rPr>
        <b/>
        <sz val="14"/>
        <color indexed="8"/>
        <rFont val="Times New Roman"/>
        <family val="1"/>
        <charset val="204"/>
      </rPr>
      <t xml:space="preserve">Yuk aylanmasi, </t>
    </r>
    <r>
      <rPr>
        <sz val="14"/>
        <color indexed="8"/>
        <rFont val="Times New Roman"/>
        <family val="1"/>
        <charset val="204"/>
      </rPr>
      <t>miln.tonna-km</t>
    </r>
  </si>
  <si>
    <r>
      <t xml:space="preserve">Tashilgan yuklar, </t>
    </r>
    <r>
      <rPr>
        <sz val="14"/>
        <color indexed="8"/>
        <rFont val="Times New Roman"/>
        <family val="1"/>
        <charset val="204"/>
      </rPr>
      <t>miln.tonna</t>
    </r>
  </si>
  <si>
    <r>
      <rPr>
        <b/>
        <sz val="14"/>
        <color indexed="8"/>
        <rFont val="Times New Roman"/>
        <family val="1"/>
        <charset val="204"/>
      </rPr>
      <t>Yo'lovchilar aylanmasi,</t>
    </r>
    <r>
      <rPr>
        <sz val="14"/>
        <color indexed="8"/>
        <rFont val="Times New Roman"/>
        <family val="1"/>
        <charset val="204"/>
      </rPr>
      <t xml:space="preserve"> mln.yo'lovchi-km</t>
    </r>
  </si>
  <si>
    <r>
      <t>Jo'natilgan yo'lovchilar,</t>
    </r>
    <r>
      <rPr>
        <sz val="14"/>
        <color indexed="8"/>
        <rFont val="Times New Roman"/>
        <family val="1"/>
        <charset val="204"/>
      </rPr>
      <t xml:space="preserve"> ming.odam</t>
    </r>
  </si>
  <si>
    <r>
      <t xml:space="preserve">Tashilgan yo’lovchilar, </t>
    </r>
    <r>
      <rPr>
        <sz val="14"/>
        <color indexed="8"/>
        <rFont val="Times New Roman"/>
        <family val="1"/>
        <charset val="204"/>
      </rPr>
      <t>ming. odam</t>
    </r>
  </si>
  <si>
    <r>
      <rPr>
        <b/>
        <sz val="14"/>
        <color indexed="8"/>
        <rFont val="Times New Roman"/>
        <family val="1"/>
        <charset val="204"/>
      </rPr>
      <t>Umumiy ishchi-xodimlar soni,</t>
    </r>
    <r>
      <rPr>
        <sz val="14"/>
        <color indexed="8"/>
        <rFont val="Times New Roman"/>
        <family val="1"/>
        <charset val="204"/>
      </rPr>
      <t xml:space="preserve"> ming odam</t>
    </r>
  </si>
  <si>
    <r>
      <rPr>
        <b/>
        <sz val="14"/>
        <color indexed="8"/>
        <rFont val="Times New Roman"/>
        <family val="1"/>
        <charset val="204"/>
      </rPr>
      <t>Daromadlar,</t>
    </r>
    <r>
      <rPr>
        <sz val="14"/>
        <color indexed="8"/>
        <rFont val="Times New Roman"/>
        <family val="1"/>
        <charset val="204"/>
      </rPr>
      <t xml:space="preserve"> mlrd. so'm</t>
    </r>
  </si>
  <si>
    <r>
      <rPr>
        <b/>
        <sz val="14"/>
        <color indexed="8"/>
        <rFont val="Times New Roman"/>
        <family val="1"/>
        <charset val="204"/>
      </rPr>
      <t>Eksplutasion temir yo’l uzunligi,</t>
    </r>
    <r>
      <rPr>
        <sz val="14"/>
        <color indexed="8"/>
        <rFont val="Times New Roman"/>
        <family val="1"/>
        <charset val="204"/>
      </rPr>
      <t xml:space="preserve"> km</t>
    </r>
  </si>
  <si>
    <r>
      <rPr>
        <b/>
        <sz val="14"/>
        <color indexed="8"/>
        <rFont val="Times New Roman"/>
        <family val="1"/>
        <charset val="204"/>
      </rPr>
      <t>shu jumladan elektrifikasiya yo’li,</t>
    </r>
    <r>
      <rPr>
        <sz val="14"/>
        <color indexed="8"/>
        <rFont val="Times New Roman"/>
        <family val="1"/>
        <charset val="204"/>
      </rPr>
      <t xml:space="preserve"> km</t>
    </r>
  </si>
  <si>
    <t>                   period</t>
  </si>
  <si>
    <r>
      <t>ratio,</t>
    </r>
    <r>
      <rPr>
        <sz val="14"/>
        <rFont val="Times New Roman"/>
        <family val="1"/>
        <charset val="204"/>
      </rPr>
      <t> in%</t>
    </r>
  </si>
  <si>
    <r>
      <t xml:space="preserve">Shipped goods, </t>
    </r>
    <r>
      <rPr>
        <sz val="14"/>
        <rFont val="Times New Roman"/>
        <family val="1"/>
        <charset val="204"/>
      </rPr>
      <t>thous. tons</t>
    </r>
  </si>
  <si>
    <r>
      <t>Cargo turnover,</t>
    </r>
    <r>
      <rPr>
        <sz val="14"/>
        <rFont val="Times New Roman"/>
        <family val="1"/>
        <charset val="204"/>
      </rPr>
      <t> mln.t.km</t>
    </r>
  </si>
  <si>
    <r>
      <t xml:space="preserve">Transported goods, </t>
    </r>
    <r>
      <rPr>
        <sz val="14"/>
        <rFont val="Times New Roman"/>
        <family val="1"/>
        <charset val="204"/>
      </rPr>
      <t> mln.tons</t>
    </r>
  </si>
  <si>
    <r>
      <t xml:space="preserve">Passenger turnover, </t>
    </r>
    <r>
      <rPr>
        <sz val="14"/>
        <rFont val="Times New Roman"/>
        <family val="1"/>
        <charset val="204"/>
      </rPr>
      <t>mln.pass.km</t>
    </r>
  </si>
  <si>
    <r>
      <t xml:space="preserve">Sent passengers, </t>
    </r>
    <r>
      <rPr>
        <sz val="14"/>
        <rFont val="Times New Roman"/>
        <family val="1"/>
        <charset val="204"/>
      </rPr>
      <t>thous. passangers</t>
    </r>
  </si>
  <si>
    <r>
      <t xml:space="preserve">Number of passengers carried, </t>
    </r>
    <r>
      <rPr>
        <sz val="14"/>
        <rFont val="Times New Roman"/>
        <family val="1"/>
        <charset val="204"/>
      </rPr>
      <t>thous. passangers</t>
    </r>
  </si>
  <si>
    <r>
      <t>Number,</t>
    </r>
    <r>
      <rPr>
        <sz val="14"/>
        <rFont val="Times New Roman"/>
        <family val="1"/>
        <charset val="204"/>
      </rPr>
      <t> thous.people</t>
    </r>
  </si>
  <si>
    <r>
      <t>Operational length of railways,</t>
    </r>
    <r>
      <rPr>
        <sz val="14"/>
        <rFont val="Times New Roman"/>
        <family val="1"/>
        <charset val="204"/>
      </rPr>
      <t> km</t>
    </r>
  </si>
  <si>
    <r>
      <t>including electrified roads,</t>
    </r>
    <r>
      <rPr>
        <sz val="14"/>
        <rFont val="Times New Roman"/>
        <family val="1"/>
        <charset val="204"/>
      </rPr>
      <t> km</t>
    </r>
  </si>
  <si>
    <t>3 oy
2020 y.</t>
  </si>
  <si>
    <t>3 oy
2021 y.</t>
  </si>
  <si>
    <t>2019 y.</t>
  </si>
  <si>
    <t xml:space="preserve">
2020 y.</t>
  </si>
  <si>
    <t>3 months of 2020</t>
  </si>
  <si>
    <t>3 months of 2021</t>
  </si>
  <si>
    <t>"Uzbekistan Temir Yollari" JSC statistical data for the 1st quarter of 2021</t>
  </si>
  <si>
    <t>1 квартал
2020 г</t>
  </si>
  <si>
    <t>1 квартал
2021 г</t>
  </si>
  <si>
    <t>Отправление грузов, тыс. тонн</t>
  </si>
  <si>
    <t>Пассажирооборот, млн. пасс-км</t>
  </si>
  <si>
    <t>Количество отправленных пассажиров, тыс. чел.</t>
  </si>
  <si>
    <t>Количество перевезенных пассажиров, тыс. чел.</t>
  </si>
  <si>
    <t>Общее количество сотрудников, тыс. человек</t>
  </si>
  <si>
    <t>Доход, млрд. сум</t>
  </si>
  <si>
    <t>Эксплутационная длина железных дорог, км</t>
  </si>
  <si>
    <t xml:space="preserve">в том числе электрифицированных дорог, км </t>
  </si>
  <si>
    <t xml:space="preserve">Информация по итогам работы АО «Узбекистон темир йуллари»
за 1 квартал 2021 года
</t>
  </si>
  <si>
    <t>Грузооборот, млн. т-км</t>
  </si>
  <si>
    <t>Перевезено грузов, тыс.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</si>
</sst>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8" fillId="2" borderId="17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/>
    <xf numFmtId="0" fontId="8" fillId="0" borderId="14" xfId="0" applyFont="1" applyBorder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2" xfId="0" applyFont="1" applyBorder="1"/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/>
    <xf numFmtId="0" fontId="8" fillId="0" borderId="15" xfId="0" applyFont="1" applyBorder="1"/>
    <xf numFmtId="0" fontId="7" fillId="0" borderId="16" xfId="0" applyFont="1" applyBorder="1"/>
    <xf numFmtId="0" fontId="7" fillId="0" borderId="5" xfId="0" applyFont="1" applyBorder="1"/>
    <xf numFmtId="0" fontId="7" fillId="0" borderId="4" xfId="0" applyFont="1" applyBorder="1"/>
    <xf numFmtId="0" fontId="6" fillId="2" borderId="7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 indent="1"/>
    </xf>
    <xf numFmtId="0" fontId="5" fillId="2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7" xfId="0" applyFont="1" applyBorder="1"/>
    <xf numFmtId="0" fontId="2" fillId="0" borderId="7" xfId="0" applyFont="1" applyBorder="1" applyAlignment="1">
      <alignment horizontal="center"/>
    </xf>
    <xf numFmtId="0" fontId="10" fillId="0" borderId="27" xfId="0" applyFont="1" applyBorder="1" applyAlignment="1">
      <alignment vertical="center" wrapText="1"/>
    </xf>
    <xf numFmtId="0" fontId="13" fillId="0" borderId="27" xfId="0" applyFont="1" applyBorder="1"/>
    <xf numFmtId="0" fontId="2" fillId="0" borderId="27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 shrinkToFit="1"/>
    </xf>
    <xf numFmtId="0" fontId="16" fillId="0" borderId="30" xfId="0" applyFont="1" applyBorder="1" applyAlignment="1">
      <alignment horizontal="center" vertical="center" wrapText="1" shrinkToFit="1"/>
    </xf>
    <xf numFmtId="164" fontId="5" fillId="0" borderId="3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Общая длина пути</a:t>
            </a:r>
          </a:p>
        </c:rich>
      </c:tx>
      <c:layout>
        <c:manualLayout>
          <c:xMode val="edge"/>
          <c:yMode val="edge"/>
          <c:x val="0.36716221641005808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205767013719225E-2"/>
          <c:y val="0.15709380321774213"/>
          <c:w val="0.71503227465489816"/>
          <c:h val="0.737486845946244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'Рус '!$E$14</c:f>
              <c:strCache>
                <c:ptCount val="1"/>
                <c:pt idx="0">
                  <c:v>1 квартал
2020 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275264831193613E-2"/>
                  <c:y val="-4.2520526360785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8F-46BE-A504-16D4610E71A4}"/>
                </c:ext>
              </c:extLst>
            </c:dLbl>
            <c:dLbl>
              <c:idx val="1"/>
              <c:layout>
                <c:manualLayout>
                  <c:x val="1.3922040519496009E-2"/>
                  <c:y val="-3.311524882880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8F-46BE-A504-16D4610E7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>
                    <a:solidFill>
                      <a:schemeClr val="tx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'Рус '!$C$15:$D$16</c:f>
              <c:strCache>
                <c:ptCount val="2"/>
                <c:pt idx="0">
                  <c:v>Эксплутационная длина железных дорог, км</c:v>
                </c:pt>
                <c:pt idx="1">
                  <c:v>в том числе электрифицированных дорог, км </c:v>
                </c:pt>
              </c:strCache>
            </c:strRef>
          </c:cat>
          <c:val>
            <c:numRef>
              <c:f>'Рус '!$E$15:$E$16</c:f>
              <c:numCache>
                <c:formatCode>General</c:formatCode>
                <c:ptCount val="2"/>
                <c:pt idx="0">
                  <c:v>4735.1000000000004</c:v>
                </c:pt>
                <c:pt idx="1">
                  <c:v>1830.6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8F-46BE-A504-16D4610E71A4}"/>
            </c:ext>
          </c:extLst>
        </c:ser>
        <c:ser>
          <c:idx val="1"/>
          <c:order val="1"/>
          <c:tx>
            <c:strRef>
              <c:f>'Рус '!$F$14</c:f>
              <c:strCache>
                <c:ptCount val="1"/>
                <c:pt idx="0">
                  <c:v>1 квартал
2021 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981713454588826E-2"/>
                  <c:y val="-3.954631881845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8F-46BE-A504-16D4610E71A4}"/>
                </c:ext>
              </c:extLst>
            </c:dLbl>
            <c:dLbl>
              <c:idx val="1"/>
              <c:layout>
                <c:manualLayout>
                  <c:x val="5.2729235166942806E-2"/>
                  <c:y val="-2.869451948601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8F-46BE-A504-16D4610E7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>
                    <a:solidFill>
                      <a:schemeClr val="tx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'Рус '!$C$15:$D$16</c:f>
              <c:strCache>
                <c:ptCount val="2"/>
                <c:pt idx="0">
                  <c:v>Эксплутационная длина железных дорог, км</c:v>
                </c:pt>
                <c:pt idx="1">
                  <c:v>в том числе электрифицированных дорог, км </c:v>
                </c:pt>
              </c:strCache>
            </c:strRef>
          </c:cat>
          <c:val>
            <c:numRef>
              <c:f>'Рус '!$F$15:$F$16</c:f>
              <c:numCache>
                <c:formatCode>General</c:formatCode>
                <c:ptCount val="2"/>
                <c:pt idx="0">
                  <c:v>4732.7</c:v>
                </c:pt>
                <c:pt idx="1">
                  <c:v>1830.3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88F-46BE-A504-16D4610E7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59936"/>
        <c:axId val="140365824"/>
        <c:axId val="0"/>
      </c:bar3DChart>
      <c:catAx>
        <c:axId val="14035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365824"/>
        <c:crosses val="autoZero"/>
        <c:auto val="1"/>
        <c:lblAlgn val="ctr"/>
        <c:lblOffset val="100"/>
        <c:noMultiLvlLbl val="0"/>
      </c:catAx>
      <c:valAx>
        <c:axId val="14036582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4035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20616062073582"/>
          <c:y val="7.5310785647982811E-2"/>
          <c:w val="0.17201223439253227"/>
          <c:h val="0.87463262109882411"/>
        </c:manualLayout>
      </c:layout>
      <c:overlay val="0"/>
      <c:txPr>
        <a:bodyPr/>
        <a:lstStyle/>
        <a:p>
          <a:pPr>
            <a:defRPr b="1" i="0" baseline="0"/>
          </a:pPr>
          <a:endParaRPr lang="ru-RU"/>
        </a:p>
      </c:txPr>
    </c:legend>
    <c:plotVisOnly val="1"/>
    <c:dispBlanksAs val="gap"/>
    <c:showDLblsOverMax val="0"/>
  </c:chart>
  <c:spPr>
    <a:gradFill>
      <a:gsLst>
        <a:gs pos="2000">
          <a:schemeClr val="accent1">
            <a:tint val="66000"/>
            <a:satMod val="160000"/>
          </a:schemeClr>
        </a:gs>
        <a:gs pos="86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Social issues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25414107925503"/>
          <c:y val="0.10226851851851852"/>
          <c:w val="0.75030604428035008"/>
          <c:h val="0.688618766404199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Eng!$C$3</c:f>
              <c:strCache>
                <c:ptCount val="1"/>
                <c:pt idx="0">
                  <c:v>3 months of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2407407407407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FA-4055-A2E4-2EA0532754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Eng!$B$10:$B$12</c:f>
              <c:strCache>
                <c:ptCount val="3"/>
                <c:pt idx="0">
                  <c:v>Number, thous.people</c:v>
                </c:pt>
                <c:pt idx="1">
                  <c:v>Creation of new workplaces</c:v>
                </c:pt>
                <c:pt idx="2">
                  <c:v>Income, bn. soums</c:v>
                </c:pt>
              </c:strCache>
            </c:strRef>
          </c:cat>
          <c:val>
            <c:numRef>
              <c:f>Eng!$C$10:$C$12</c:f>
              <c:numCache>
                <c:formatCode>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FA-4055-A2E4-2EA053275467}"/>
            </c:ext>
          </c:extLst>
        </c:ser>
        <c:ser>
          <c:idx val="1"/>
          <c:order val="1"/>
          <c:tx>
            <c:strRef>
              <c:f>Eng!$D$3</c:f>
              <c:strCache>
                <c:ptCount val="1"/>
                <c:pt idx="0">
                  <c:v>3 months of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7416267942583754E-2"/>
                  <c:y val="-2.777777777777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FA-4055-A2E4-2EA053275467}"/>
                </c:ext>
              </c:extLst>
            </c:dLbl>
            <c:dLbl>
              <c:idx val="1"/>
              <c:layout>
                <c:manualLayout>
                  <c:x val="3.1272210376687988E-2"/>
                  <c:y val="-1.0688045000877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B6-4ED0-B662-DE590D831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Eng!$B$10:$B$12</c:f>
              <c:strCache>
                <c:ptCount val="3"/>
                <c:pt idx="0">
                  <c:v>Number, thous.people</c:v>
                </c:pt>
                <c:pt idx="1">
                  <c:v>Creation of new workplaces</c:v>
                </c:pt>
                <c:pt idx="2">
                  <c:v>Income, bn. soums</c:v>
                </c:pt>
              </c:strCache>
            </c:strRef>
          </c:cat>
          <c:val>
            <c:numRef>
              <c:f>Eng!$D$10:$D$12</c:f>
              <c:numCache>
                <c:formatCode>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FA-4055-A2E4-2EA0532754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0598656"/>
        <c:axId val="140600448"/>
        <c:axId val="0"/>
      </c:bar3DChart>
      <c:catAx>
        <c:axId val="1405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600448"/>
        <c:crosses val="autoZero"/>
        <c:auto val="1"/>
        <c:lblAlgn val="ctr"/>
        <c:lblOffset val="100"/>
        <c:noMultiLvlLbl val="0"/>
      </c:catAx>
      <c:valAx>
        <c:axId val="14060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59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77744289140921"/>
          <c:y val="0.12578630796150478"/>
          <c:w val="0.1622225571085911"/>
          <c:h val="0.744214056576261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Railway infrastructure</a:t>
            </a:r>
            <a:endParaRPr lang="ru-RU" b="1" i="0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31047022736612"/>
          <c:y val="0.10226851851851852"/>
          <c:w val="0.74787464819909621"/>
          <c:h val="0.688618766404199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Eng!$C$14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9905764791449287E-3"/>
                  <c:y val="-1.85185185185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86-4298-B7DD-DC7F78C33BF7}"/>
                </c:ext>
              </c:extLst>
            </c:dLbl>
            <c:dLbl>
              <c:idx val="1"/>
              <c:layout>
                <c:manualLayout>
                  <c:x val="-2.7777777777778317E-3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86-4298-B7DD-DC7F78C33B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Eng!$B$15:$B$16</c:f>
              <c:strCache>
                <c:ptCount val="2"/>
                <c:pt idx="0">
                  <c:v>Operational length of railways, km</c:v>
                </c:pt>
                <c:pt idx="1">
                  <c:v>including electrified roads, km</c:v>
                </c:pt>
              </c:strCache>
            </c:strRef>
          </c:cat>
          <c:val>
            <c:numRef>
              <c:f>Eng!$C$15:$C$16</c:f>
              <c:numCache>
                <c:formatCode>0.0</c:formatCode>
                <c:ptCount val="2"/>
                <c:pt idx="0">
                  <c:v>4735.1000000000004</c:v>
                </c:pt>
                <c:pt idx="1">
                  <c:v>1830.6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86-4298-B7DD-DC7F78C33BF7}"/>
            </c:ext>
          </c:extLst>
        </c:ser>
        <c:ser>
          <c:idx val="1"/>
          <c:order val="1"/>
          <c:tx>
            <c:strRef>
              <c:f>Eng!$D$14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3674793662840335E-2"/>
                  <c:y val="-2.777777777777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86-4298-B7DD-DC7F78C33BF7}"/>
                </c:ext>
              </c:extLst>
            </c:dLbl>
            <c:dLbl>
              <c:idx val="1"/>
              <c:layout>
                <c:manualLayout>
                  <c:x val="5.4082914334503365E-2"/>
                  <c:y val="-7.2730217596214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86-4298-B7DD-DC7F78C33B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Eng!$B$15:$B$16</c:f>
              <c:strCache>
                <c:ptCount val="2"/>
                <c:pt idx="0">
                  <c:v>Operational length of railways, km</c:v>
                </c:pt>
                <c:pt idx="1">
                  <c:v>including electrified roads, km</c:v>
                </c:pt>
              </c:strCache>
            </c:strRef>
          </c:cat>
          <c:val>
            <c:numRef>
              <c:f>Eng!$D$15:$D$16</c:f>
              <c:numCache>
                <c:formatCode>0.0</c:formatCode>
                <c:ptCount val="2"/>
                <c:pt idx="0">
                  <c:v>4732.7</c:v>
                </c:pt>
                <c:pt idx="1">
                  <c:v>1830.3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86-4298-B7DD-DC7F78C33B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0633600"/>
        <c:axId val="140635136"/>
        <c:axId val="0"/>
      </c:bar3DChart>
      <c:catAx>
        <c:axId val="14063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635136"/>
        <c:crosses val="autoZero"/>
        <c:auto val="1"/>
        <c:lblAlgn val="ctr"/>
        <c:lblOffset val="100"/>
        <c:noMultiLvlLbl val="0"/>
      </c:catAx>
      <c:valAx>
        <c:axId val="14063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6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8838582677167"/>
          <c:y val="0.14893445610965303"/>
          <c:w val="0.17044947506561689"/>
          <c:h val="0.79051035287255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>
                <a:solidFill>
                  <a:schemeClr val="tx1"/>
                </a:solidFill>
              </a:rPr>
              <a:t>Перевозка грузов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038892915521251"/>
          <c:y val="0.14528512980745076"/>
          <c:w val="0.70920297446667535"/>
          <c:h val="0.66585334114125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'Рус '!$E$3</c:f>
              <c:strCache>
                <c:ptCount val="1"/>
                <c:pt idx="0">
                  <c:v>1 квартал
2020 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40053E-17"/>
                  <c:y val="-2.98469980433261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A2-4253-A267-BD8E19916534}"/>
                </c:ext>
              </c:extLst>
            </c:dLbl>
            <c:dLbl>
              <c:idx val="1"/>
              <c:layout>
                <c:manualLayout>
                  <c:x val="-2.7181526150661423E-3"/>
                  <c:y val="-3.8018385462125451E-2"/>
                </c:manualLayout>
              </c:layout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5505,5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DA2-4253-A267-BD8E19916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'!$C$4:$D$5</c:f>
              <c:strCache>
                <c:ptCount val="2"/>
                <c:pt idx="0">
                  <c:v>Отправление грузов, тыс. тонн</c:v>
                </c:pt>
                <c:pt idx="1">
                  <c:v>Грузооборот, млн. т-км</c:v>
                </c:pt>
              </c:strCache>
            </c:strRef>
          </c:cat>
          <c:val>
            <c:numRef>
              <c:f>'Рус '!$E$4:$E$5</c:f>
              <c:numCache>
                <c:formatCode>#,##0.0</c:formatCode>
                <c:ptCount val="2"/>
                <c:pt idx="0">
                  <c:v>16991.5</c:v>
                </c:pt>
                <c:pt idx="1">
                  <c:v>5479.2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A2-4253-A267-BD8E19916534}"/>
            </c:ext>
          </c:extLst>
        </c:ser>
        <c:ser>
          <c:idx val="1"/>
          <c:order val="1"/>
          <c:tx>
            <c:strRef>
              <c:f>'Рус '!$F$3</c:f>
              <c:strCache>
                <c:ptCount val="1"/>
                <c:pt idx="0">
                  <c:v>1 квартал
2021 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2545237443472598"/>
                  <c:y val="1.554337422254910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A2-4253-A267-BD8E19916534}"/>
                </c:ext>
              </c:extLst>
            </c:dLbl>
            <c:dLbl>
              <c:idx val="1"/>
              <c:layout>
                <c:manualLayout>
                  <c:x val="4.6208594456124415E-2"/>
                  <c:y val="-5.35549820505656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A2-4253-A267-BD8E19916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'!$C$4:$D$5</c:f>
              <c:strCache>
                <c:ptCount val="2"/>
                <c:pt idx="0">
                  <c:v>Отправление грузов, тыс. тонн</c:v>
                </c:pt>
                <c:pt idx="1">
                  <c:v>Грузооборот, млн. т-км</c:v>
                </c:pt>
              </c:strCache>
            </c:strRef>
          </c:cat>
          <c:val>
            <c:numRef>
              <c:f>'Рус '!$F$4:$F$5</c:f>
              <c:numCache>
                <c:formatCode>#,##0.0</c:formatCode>
                <c:ptCount val="2"/>
                <c:pt idx="0">
                  <c:v>17483.8</c:v>
                </c:pt>
                <c:pt idx="1">
                  <c:v>5523.5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A2-4253-A267-BD8E19916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412800"/>
        <c:axId val="140414336"/>
        <c:axId val="0"/>
      </c:bar3DChart>
      <c:catAx>
        <c:axId val="14041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414336"/>
        <c:crosses val="autoZero"/>
        <c:auto val="1"/>
        <c:lblAlgn val="ctr"/>
        <c:lblOffset val="100"/>
        <c:noMultiLvlLbl val="0"/>
      </c:catAx>
      <c:valAx>
        <c:axId val="14041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41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44295247441953"/>
          <c:y val="0.21155996592355186"/>
          <c:w val="0.19329816174746914"/>
          <c:h val="0.625355026049114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>
                <a:solidFill>
                  <a:schemeClr val="tx1"/>
                </a:solidFill>
              </a:rPr>
              <a:t>Перевозка пассажиров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554194964069256"/>
          <c:y val="0.13028709760377463"/>
          <c:w val="0.79744993993204349"/>
          <c:h val="0.606196258945181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'Рус '!$E$14</c:f>
              <c:strCache>
                <c:ptCount val="1"/>
                <c:pt idx="0">
                  <c:v>1 квартал
2020 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3396467834819939E-2"/>
                  <c:y val="-3.4971488187615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8-42D1-8D7F-C02B5EDD1CCB}"/>
                </c:ext>
              </c:extLst>
            </c:dLbl>
            <c:dLbl>
              <c:idx val="1"/>
              <c:layout>
                <c:manualLayout>
                  <c:x val="-4.9635043469745697E-2"/>
                  <c:y val="-5.6762072709445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8-42D1-8D7F-C02B5EDD1CCB}"/>
                </c:ext>
              </c:extLst>
            </c:dLbl>
            <c:dLbl>
              <c:idx val="2"/>
              <c:layout>
                <c:manualLayout>
                  <c:x val="6.8937108809678368E-3"/>
                  <c:y val="-1.51684426117185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1469820438825026"/>
                      <c:h val="7.26008433911767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458-42D1-8D7F-C02B5EDD1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'!$C$7:$D$9</c:f>
              <c:strCache>
                <c:ptCount val="3"/>
                <c:pt idx="0">
                  <c:v>Пассажирооборот, млн. пасс-км</c:v>
                </c:pt>
                <c:pt idx="1">
                  <c:v>Количество отправленных пассажиров, тыс. чел.</c:v>
                </c:pt>
                <c:pt idx="2">
                  <c:v>Количество перевезенных пассажиров, тыс. чел.</c:v>
                </c:pt>
              </c:strCache>
            </c:strRef>
          </c:cat>
          <c:val>
            <c:numRef>
              <c:f>'Рус '!$E$7:$E$9</c:f>
              <c:numCache>
                <c:formatCode>#,##0.0</c:formatCode>
                <c:ptCount val="3"/>
                <c:pt idx="0">
                  <c:v>836.6</c:v>
                </c:pt>
                <c:pt idx="1">
                  <c:v>4045.9</c:v>
                </c:pt>
                <c:pt idx="2">
                  <c:v>4112.8999999999996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58-42D1-8D7F-C02B5EDD1CCB}"/>
            </c:ext>
          </c:extLst>
        </c:ser>
        <c:ser>
          <c:idx val="1"/>
          <c:order val="1"/>
          <c:tx>
            <c:strRef>
              <c:f>'Рус '!$F$14</c:f>
              <c:strCache>
                <c:ptCount val="1"/>
                <c:pt idx="0">
                  <c:v>1 квартал
2021 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226993445685803E-2"/>
                  <c:y val="-3.22493348801406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8-42D1-8D7F-C02B5EDD1CCB}"/>
                </c:ext>
              </c:extLst>
            </c:dLbl>
            <c:dLbl>
              <c:idx val="1"/>
              <c:layout>
                <c:manualLayout>
                  <c:x val="4.1362536224788124E-2"/>
                  <c:y val="-3.2162461824440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58-42D1-8D7F-C02B5EDD1CCB}"/>
                </c:ext>
              </c:extLst>
            </c:dLbl>
            <c:dLbl>
              <c:idx val="2"/>
              <c:layout>
                <c:manualLayout>
                  <c:x val="7.7053519647856089E-2"/>
                  <c:y val="-4.58095491727026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58-42D1-8D7F-C02B5EDD1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'!$C$7:$D$9</c:f>
              <c:strCache>
                <c:ptCount val="3"/>
                <c:pt idx="0">
                  <c:v>Пассажирооборот, млн. пасс-км</c:v>
                </c:pt>
                <c:pt idx="1">
                  <c:v>Количество отправленных пассажиров, тыс. чел.</c:v>
                </c:pt>
                <c:pt idx="2">
                  <c:v>Количество перевезенных пассажиров, тыс. чел.</c:v>
                </c:pt>
              </c:strCache>
            </c:strRef>
          </c:cat>
          <c:val>
            <c:numRef>
              <c:f>'Рус '!$F$7:$F$9</c:f>
              <c:numCache>
                <c:formatCode>#,##0.0</c:formatCode>
                <c:ptCount val="3"/>
                <c:pt idx="0">
                  <c:v>702.1</c:v>
                </c:pt>
                <c:pt idx="1">
                  <c:v>1846.7</c:v>
                </c:pt>
                <c:pt idx="2">
                  <c:v>1850.5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58-42D1-8D7F-C02B5EDD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461760"/>
        <c:axId val="141463552"/>
        <c:axId val="0"/>
      </c:bar3DChart>
      <c:catAx>
        <c:axId val="1414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463552"/>
        <c:crosses val="autoZero"/>
        <c:auto val="1"/>
        <c:lblAlgn val="ctr"/>
        <c:lblOffset val="100"/>
        <c:noMultiLvlLbl val="0"/>
      </c:catAx>
      <c:valAx>
        <c:axId val="14146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46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76376129408924"/>
          <c:y val="8.3991142344079672E-2"/>
          <c:w val="0.17523628685184581"/>
          <c:h val="0.830446890076742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>
                <a:solidFill>
                  <a:schemeClr val="tx1"/>
                </a:solidFill>
              </a:rPr>
              <a:t>Социальные вопрсы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0"/>
      <c:rotY val="1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081714785651793"/>
          <c:y val="0.12078703703703704"/>
          <c:w val="0.73585083114610705"/>
          <c:h val="0.59371937882764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'!$C$10:$C$12</c:f>
              <c:strCache>
                <c:ptCount val="3"/>
                <c:pt idx="0">
                  <c:v>Общее количество сотрудников, тыс. человек</c:v>
                </c:pt>
                <c:pt idx="1">
                  <c:v>Созданы новые рабочие места</c:v>
                </c:pt>
                <c:pt idx="2">
                  <c:v>Доход, млрд. сум</c:v>
                </c:pt>
              </c:strCache>
            </c:strRef>
          </c:cat>
          <c:val>
            <c:numRef>
              <c:f>'Рус '!$D$10:$D$12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89-40A8-93D1-7FD3C5AD0154}"/>
            </c:ext>
          </c:extLst>
        </c:ser>
        <c:ser>
          <c:idx val="1"/>
          <c:order val="1"/>
          <c:tx>
            <c:strRef>
              <c:f>'Рус '!$E$3</c:f>
              <c:strCache>
                <c:ptCount val="1"/>
                <c:pt idx="0">
                  <c:v>1 квартал
2020 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662E-3"/>
                  <c:y val="-5.5555555555555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89-40A8-93D1-7FD3C5AD0154}"/>
                </c:ext>
              </c:extLst>
            </c:dLbl>
            <c:dLbl>
              <c:idx val="1"/>
              <c:layout>
                <c:manualLayout>
                  <c:x val="1.2806226025945789E-4"/>
                  <c:y val="-3.7621004665967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E3-4A5E-BD30-54D10F0C64E6}"/>
                </c:ext>
              </c:extLst>
            </c:dLbl>
            <c:dLbl>
              <c:idx val="2"/>
              <c:layout>
                <c:manualLayout>
                  <c:x val="-2.2626961692779675E-2"/>
                  <c:y val="-1.410787674973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E3-4A5E-BD30-54D10F0C6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'!$C$10:$C$12</c:f>
              <c:strCache>
                <c:ptCount val="3"/>
                <c:pt idx="0">
                  <c:v>Общее количество сотрудников, тыс. человек</c:v>
                </c:pt>
                <c:pt idx="1">
                  <c:v>Созданы новые рабочие места</c:v>
                </c:pt>
                <c:pt idx="2">
                  <c:v>Доход, млрд. сум</c:v>
                </c:pt>
              </c:strCache>
            </c:strRef>
          </c:cat>
          <c:val>
            <c:numRef>
              <c:f>'Рус '!$E$10:$E$12</c:f>
              <c:numCache>
                <c:formatCode>0</c:formatCode>
                <c:ptCount val="3"/>
                <c:pt idx="0">
                  <c:v>87464</c:v>
                </c:pt>
                <c:pt idx="1">
                  <c:v>310</c:v>
                </c:pt>
                <c:pt idx="2" formatCode="0.00">
                  <c:v>2238.8719999999998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89-40A8-93D1-7FD3C5AD0154}"/>
            </c:ext>
          </c:extLst>
        </c:ser>
        <c:ser>
          <c:idx val="2"/>
          <c:order val="2"/>
          <c:tx>
            <c:strRef>
              <c:f>'Рус '!$F$3</c:f>
              <c:strCache>
                <c:ptCount val="1"/>
                <c:pt idx="0">
                  <c:v>1 квартал
2021 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23E-2"/>
                  <c:y val="-1.8518518518518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89-40A8-93D1-7FD3C5AD0154}"/>
                </c:ext>
              </c:extLst>
            </c:dLbl>
            <c:dLbl>
              <c:idx val="1"/>
              <c:layout>
                <c:manualLayout>
                  <c:x val="3.6335435117992664E-2"/>
                  <c:y val="-3.99723174575902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6921947792231068E-2"/>
                      <c:h val="8.56114838857313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4E3-4A5E-BD30-54D10F0C64E6}"/>
                </c:ext>
              </c:extLst>
            </c:dLbl>
            <c:dLbl>
              <c:idx val="2"/>
              <c:layout>
                <c:manualLayout>
                  <c:x val="4.6664683811788746E-2"/>
                  <c:y val="-1.410787674973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E3-4A5E-BD30-54D10F0C6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'Рус '!$C$10:$C$12</c:f>
              <c:strCache>
                <c:ptCount val="3"/>
                <c:pt idx="0">
                  <c:v>Общее количество сотрудников, тыс. человек</c:v>
                </c:pt>
                <c:pt idx="1">
                  <c:v>Созданы новые рабочие места</c:v>
                </c:pt>
                <c:pt idx="2">
                  <c:v>Доход, млрд. сум</c:v>
                </c:pt>
              </c:strCache>
            </c:strRef>
          </c:cat>
          <c:val>
            <c:numRef>
              <c:f>'Рус '!$F$10:$F$12</c:f>
              <c:numCache>
                <c:formatCode>0</c:formatCode>
                <c:ptCount val="3"/>
                <c:pt idx="0">
                  <c:v>84417</c:v>
                </c:pt>
                <c:pt idx="1">
                  <c:v>0</c:v>
                </c:pt>
                <c:pt idx="2" formatCode="0.00">
                  <c:v>2379.4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89-40A8-93D1-7FD3C5AD01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141124352"/>
        <c:axId val="141125888"/>
        <c:axId val="0"/>
      </c:bar3DChart>
      <c:catAx>
        <c:axId val="14112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125888"/>
        <c:crosses val="autoZero"/>
        <c:auto val="1"/>
        <c:lblAlgn val="ctr"/>
        <c:lblOffset val="100"/>
        <c:noMultiLvlLbl val="0"/>
      </c:catAx>
      <c:valAx>
        <c:axId val="14112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12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75962379702562"/>
          <c:y val="0.16745297462817138"/>
          <c:w val="0.16346259842519692"/>
          <c:h val="0.753473315835520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Yo'lovchi va yuklar tashish</a:t>
            </a:r>
            <a:endParaRPr lang="ru-RU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368693105567165E-2"/>
          <c:y val="0.1249306214573342"/>
          <c:w val="0.81011553494715727"/>
          <c:h val="0.474830678738447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Uzb!$C$15</c:f>
              <c:strCache>
                <c:ptCount val="1"/>
                <c:pt idx="0">
                  <c:v>2019 y.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961722488038286E-2"/>
                  <c:y val="-2.6972353337828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6D-4B2E-861B-501047077836}"/>
                </c:ext>
              </c:extLst>
            </c:dLbl>
            <c:dLbl>
              <c:idx val="1"/>
              <c:layout>
                <c:manualLayout>
                  <c:x val="-1.7942583732057468E-2"/>
                  <c:y val="-4.4953922229714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6D-4B2E-861B-501047077836}"/>
                </c:ext>
              </c:extLst>
            </c:dLbl>
            <c:dLbl>
              <c:idx val="2"/>
              <c:layout>
                <c:manualLayout>
                  <c:x val="0"/>
                  <c:y val="-2.2476961114857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6D-4B2E-861B-501047077836}"/>
                </c:ext>
              </c:extLst>
            </c:dLbl>
            <c:dLbl>
              <c:idx val="3"/>
              <c:layout>
                <c:manualLayout>
                  <c:x val="-2.3923444976076555E-2"/>
                  <c:y val="-4.4953922229714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6D-4B2E-861B-5010470778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Uzb!$B$5:$B$9</c:f>
              <c:strCache>
                <c:ptCount val="5"/>
                <c:pt idx="0">
                  <c:v>Jo’natilgan yuk, ming.tonna</c:v>
                </c:pt>
                <c:pt idx="1">
                  <c:v>Yuk aylanmasi, miln.tonna-km</c:v>
                </c:pt>
                <c:pt idx="2">
                  <c:v>Tashilgan yuklar, miln.tonna</c:v>
                </c:pt>
                <c:pt idx="3">
                  <c:v>Yo'lovchilar aylanmasi, mln.yo'lovchi-km</c:v>
                </c:pt>
                <c:pt idx="4">
                  <c:v>Jo'natilgan yo'lovchilar, ming.odam</c:v>
                </c:pt>
              </c:strCache>
            </c:strRef>
          </c:cat>
          <c:val>
            <c:numRef>
              <c:f>Uzb!$C$5:$C$9</c:f>
              <c:numCache>
                <c:formatCode>#,##0.0</c:formatCode>
                <c:ptCount val="5"/>
                <c:pt idx="0" formatCode="0.0">
                  <c:v>16991.5</c:v>
                </c:pt>
                <c:pt idx="1">
                  <c:v>5479.2</c:v>
                </c:pt>
                <c:pt idx="2">
                  <c:v>23388.9</c:v>
                </c:pt>
                <c:pt idx="3">
                  <c:v>836.6</c:v>
                </c:pt>
                <c:pt idx="4">
                  <c:v>4045.9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6D-4B2E-861B-501047077836}"/>
            </c:ext>
          </c:extLst>
        </c:ser>
        <c:ser>
          <c:idx val="1"/>
          <c:order val="1"/>
          <c:tx>
            <c:strRef>
              <c:f>Uzb!$D$15</c:f>
              <c:strCache>
                <c:ptCount val="1"/>
                <c:pt idx="0">
                  <c:v>
2020 y.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7878787878787901E-2"/>
                  <c:y val="-2.2476961114857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6D-4B2E-861B-501047077836}"/>
                </c:ext>
              </c:extLst>
            </c:dLbl>
            <c:dLbl>
              <c:idx val="1"/>
              <c:layout>
                <c:manualLayout>
                  <c:x val="3.5885167464114874E-2"/>
                  <c:y val="-8.9907844459429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6D-4B2E-861B-501047077836}"/>
                </c:ext>
              </c:extLst>
            </c:dLbl>
            <c:dLbl>
              <c:idx val="2"/>
              <c:layout>
                <c:manualLayout>
                  <c:x val="2.5917065390749536E-2"/>
                  <c:y val="-2.6972353337828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6D-4B2E-861B-501047077836}"/>
                </c:ext>
              </c:extLst>
            </c:dLbl>
            <c:dLbl>
              <c:idx val="3"/>
              <c:layout>
                <c:manualLayout>
                  <c:x val="5.1834130781499205E-2"/>
                  <c:y val="-8.9907844459429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6D-4B2E-861B-501047077836}"/>
                </c:ext>
              </c:extLst>
            </c:dLbl>
            <c:dLbl>
              <c:idx val="4"/>
              <c:layout>
                <c:manualLayout>
                  <c:x val="8.9210384627943909E-2"/>
                  <c:y val="-5.8479532163743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1-4D66-B3CF-B10979F72D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Uzb!$B$5:$B$9</c:f>
              <c:strCache>
                <c:ptCount val="5"/>
                <c:pt idx="0">
                  <c:v>Jo’natilgan yuk, ming.tonna</c:v>
                </c:pt>
                <c:pt idx="1">
                  <c:v>Yuk aylanmasi, miln.tonna-km</c:v>
                </c:pt>
                <c:pt idx="2">
                  <c:v>Tashilgan yuklar, miln.tonna</c:v>
                </c:pt>
                <c:pt idx="3">
                  <c:v>Yo'lovchilar aylanmasi, mln.yo'lovchi-km</c:v>
                </c:pt>
                <c:pt idx="4">
                  <c:v>Jo'natilgan yo'lovchilar, ming.odam</c:v>
                </c:pt>
              </c:strCache>
            </c:strRef>
          </c:cat>
          <c:val>
            <c:numRef>
              <c:f>Uzb!$D$5:$D$9</c:f>
              <c:numCache>
                <c:formatCode>#,##0.0</c:formatCode>
                <c:ptCount val="5"/>
                <c:pt idx="0" formatCode="0.0">
                  <c:v>17483.8</c:v>
                </c:pt>
                <c:pt idx="1">
                  <c:v>5523.5</c:v>
                </c:pt>
                <c:pt idx="2">
                  <c:v>24146.799999999999</c:v>
                </c:pt>
                <c:pt idx="3">
                  <c:v>702.1</c:v>
                </c:pt>
                <c:pt idx="4">
                  <c:v>1846.7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6D-4B2E-861B-5010470778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1526144"/>
        <c:axId val="141527680"/>
        <c:axId val="0"/>
      </c:bar3DChart>
      <c:catAx>
        <c:axId val="14152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527680"/>
        <c:crosses val="autoZero"/>
        <c:auto val="1"/>
        <c:lblAlgn val="ctr"/>
        <c:lblOffset val="100"/>
        <c:noMultiLvlLbl val="0"/>
      </c:catAx>
      <c:valAx>
        <c:axId val="14152768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41526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42966791856179"/>
          <c:y val="6.2274084591885041E-2"/>
          <c:w val="0.13557033208143879"/>
          <c:h val="0.77282733100985368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  <a:alpha val="87000"/>
          </a:schemeClr>
        </a:gs>
        <a:gs pos="0">
          <a:schemeClr val="accent1">
            <a:lumMod val="45000"/>
            <a:lumOff val="55000"/>
          </a:schemeClr>
        </a:gs>
        <a:gs pos="13000">
          <a:schemeClr val="accent1">
            <a:lumMod val="45000"/>
            <a:lumOff val="55000"/>
          </a:schemeClr>
        </a:gs>
        <a:gs pos="26000">
          <a:schemeClr val="accent1">
            <a:lumMod val="30000"/>
            <a:lumOff val="70000"/>
          </a:schemeClr>
        </a:gs>
      </a:gsLst>
      <a:lin ang="5400000" scaled="1"/>
    </a:gra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Temir yo'l infratuzilmasi</a:t>
            </a:r>
            <a:endParaRPr lang="ru-RU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60869761969405"/>
          <c:y val="0.14798837645294352"/>
          <c:w val="0.73620531269798206"/>
          <c:h val="0.692670416197975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Uzb!$C$15</c:f>
              <c:strCache>
                <c:ptCount val="1"/>
                <c:pt idx="0">
                  <c:v>2019 y.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5621961403676726E-3"/>
                  <c:y val="-3.4838697878690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5C-42A0-A097-0A41BC95C55A}"/>
                </c:ext>
              </c:extLst>
            </c:dLbl>
            <c:dLbl>
              <c:idx val="1"/>
              <c:layout>
                <c:manualLayout>
                  <c:x val="-4.4560297608986577E-3"/>
                  <c:y val="-2.6379806492318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5C-42A0-A097-0A41BC95C5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Uzb!$B$16:$B$17</c:f>
              <c:strCache>
                <c:ptCount val="2"/>
                <c:pt idx="0">
                  <c:v>Eksplutasion temir yo’l uzunligi, km</c:v>
                </c:pt>
                <c:pt idx="1">
                  <c:v>shu jumladan elektrifikasiya yo’li, km</c:v>
                </c:pt>
              </c:strCache>
            </c:strRef>
          </c:cat>
          <c:val>
            <c:numRef>
              <c:f>Uzb!$C$16:$C$17</c:f>
              <c:numCache>
                <c:formatCode>0.0</c:formatCode>
                <c:ptCount val="2"/>
                <c:pt idx="0">
                  <c:v>4735.1000000000004</c:v>
                </c:pt>
                <c:pt idx="1">
                  <c:v>1830.6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5C-42A0-A097-0A41BC95C55A}"/>
            </c:ext>
          </c:extLst>
        </c:ser>
        <c:ser>
          <c:idx val="1"/>
          <c:order val="1"/>
          <c:tx>
            <c:strRef>
              <c:f>Uzb!$D$15</c:f>
              <c:strCache>
                <c:ptCount val="1"/>
                <c:pt idx="0">
                  <c:v>
2020 y.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98205919381171E-2"/>
                  <c:y val="-3.4695441640693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5C-42A0-A097-0A41BC95C55A}"/>
                </c:ext>
              </c:extLst>
            </c:dLbl>
            <c:dLbl>
              <c:idx val="1"/>
              <c:layout>
                <c:manualLayout>
                  <c:x val="8.5755274889683403E-2"/>
                  <c:y val="-2.5806442873103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5C-42A0-A097-0A41BC95C5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Uzb!$B$16:$B$17</c:f>
              <c:strCache>
                <c:ptCount val="2"/>
                <c:pt idx="0">
                  <c:v>Eksplutasion temir yo’l uzunligi, km</c:v>
                </c:pt>
                <c:pt idx="1">
                  <c:v>shu jumladan elektrifikasiya yo’li, km</c:v>
                </c:pt>
              </c:strCache>
            </c:strRef>
          </c:cat>
          <c:val>
            <c:numRef>
              <c:f>Uzb!$D$16:$D$17</c:f>
              <c:numCache>
                <c:formatCode>0.0</c:formatCode>
                <c:ptCount val="2"/>
                <c:pt idx="0">
                  <c:v>4732.7</c:v>
                </c:pt>
                <c:pt idx="1">
                  <c:v>1830.3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5C-42A0-A097-0A41BC95C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1573504"/>
        <c:axId val="141579392"/>
        <c:axId val="0"/>
      </c:bar3DChart>
      <c:catAx>
        <c:axId val="14157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579392"/>
        <c:crosses val="autoZero"/>
        <c:auto val="1"/>
        <c:lblAlgn val="ctr"/>
        <c:lblOffset val="100"/>
        <c:noMultiLvlLbl val="0"/>
      </c:catAx>
      <c:valAx>
        <c:axId val="14157939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41573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61039043260754"/>
          <c:y val="0.15130685228225224"/>
          <c:w val="0.14841516532396792"/>
          <c:h val="0.77822275570456789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Ijtimoiy masalalar</a:t>
            </a:r>
            <a:endParaRPr lang="ru-RU" b="1" i="0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89143402529229"/>
          <c:y val="0.16820861678004534"/>
          <c:w val="0.7643758052970655"/>
          <c:h val="0.630868641419823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Uzb!$C$4</c:f>
              <c:strCache>
                <c:ptCount val="1"/>
                <c:pt idx="0">
                  <c:v>3 oy
2020 y.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908168991652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8-4363-B7CF-BE4E16AFD32B}"/>
                </c:ext>
              </c:extLst>
            </c:dLbl>
            <c:dLbl>
              <c:idx val="1"/>
              <c:layout>
                <c:manualLayout>
                  <c:x val="8.6393088552915182E-3"/>
                  <c:y val="-1.908168991652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8-4363-B7CF-BE4E16AFD32B}"/>
                </c:ext>
              </c:extLst>
            </c:dLbl>
            <c:dLbl>
              <c:idx val="2"/>
              <c:layout>
                <c:manualLayout>
                  <c:x val="0"/>
                  <c:y val="-9.5408449582644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68-4363-B7CF-BE4E16AFD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Uzb!$B$11:$B$13</c:f>
              <c:strCache>
                <c:ptCount val="3"/>
                <c:pt idx="0">
                  <c:v>Umumiy ishchi-xodimlar soni, ming odam</c:v>
                </c:pt>
                <c:pt idx="1">
                  <c:v>Yangi tashkil e'tilgan ish joylar</c:v>
                </c:pt>
                <c:pt idx="2">
                  <c:v>Daromadlar, mlrd. so'm</c:v>
                </c:pt>
              </c:strCache>
            </c:strRef>
          </c:cat>
          <c:val>
            <c:numRef>
              <c:f>Uzb!$C$11:$C$13</c:f>
              <c:numCache>
                <c:formatCode>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68-4363-B7CF-BE4E16AFD32B}"/>
            </c:ext>
          </c:extLst>
        </c:ser>
        <c:ser>
          <c:idx val="1"/>
          <c:order val="1"/>
          <c:tx>
            <c:strRef>
              <c:f>Uzb!$D$4</c:f>
              <c:strCache>
                <c:ptCount val="1"/>
                <c:pt idx="0">
                  <c:v>3 oy
2021 y.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183585313174946E-2"/>
                  <c:y val="-1.9081689916528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8-4363-B7CF-BE4E16AFD32B}"/>
                </c:ext>
              </c:extLst>
            </c:dLbl>
            <c:dLbl>
              <c:idx val="1"/>
              <c:layout>
                <c:manualLayout>
                  <c:x val="3.16774658027357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8-4363-B7CF-BE4E16AFD32B}"/>
                </c:ext>
              </c:extLst>
            </c:dLbl>
            <c:dLbl>
              <c:idx val="2"/>
              <c:layout>
                <c:manualLayout>
                  <c:x val="4.7936146210665352E-2"/>
                  <c:y val="-2.2585133260061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8-4363-B7CF-BE4E16AFD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Uzb!$B$11:$B$13</c:f>
              <c:strCache>
                <c:ptCount val="3"/>
                <c:pt idx="0">
                  <c:v>Umumiy ishchi-xodimlar soni, ming odam</c:v>
                </c:pt>
                <c:pt idx="1">
                  <c:v>Yangi tashkil e'tilgan ish joylar</c:v>
                </c:pt>
                <c:pt idx="2">
                  <c:v>Daromadlar, mlrd. so'm</c:v>
                </c:pt>
              </c:strCache>
            </c:strRef>
          </c:cat>
          <c:val>
            <c:numRef>
              <c:f>Uzb!$D$11:$D$13</c:f>
              <c:numCache>
                <c:formatCode>#,##0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68-4363-B7CF-BE4E16AFD3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1629696"/>
        <c:axId val="141631488"/>
        <c:axId val="0"/>
      </c:bar3DChart>
      <c:catAx>
        <c:axId val="1416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631488"/>
        <c:crosses val="autoZero"/>
        <c:auto val="1"/>
        <c:lblAlgn val="ctr"/>
        <c:lblOffset val="100"/>
        <c:noMultiLvlLbl val="0"/>
      </c:catAx>
      <c:valAx>
        <c:axId val="1416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62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35546697536369"/>
          <c:y val="0.20578177727784031"/>
          <c:w val="0.13995092975973483"/>
          <c:h val="0.62471762458264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Transportation of goods</a:t>
            </a:r>
            <a:endParaRPr lang="ru-RU" b="1" i="0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604794068987821"/>
          <c:y val="0.17171296296296304"/>
          <c:w val="0.70540010697714917"/>
          <c:h val="0.670030985710119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Eng!$C$3</c:f>
              <c:strCache>
                <c:ptCount val="1"/>
                <c:pt idx="0">
                  <c:v>3 months of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444444444444445E-2"/>
                  <c:y val="-4.166666666666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CD-4EB1-AD9B-505CE0477A52}"/>
                </c:ext>
              </c:extLst>
            </c:dLbl>
            <c:dLbl>
              <c:idx val="1"/>
              <c:layout>
                <c:manualLayout>
                  <c:x val="-5.6642448679422287E-2"/>
                  <c:y val="-1.8518518518518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CD-4EB1-AD9B-505CE0477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Eng!$B$4:$B$5</c:f>
              <c:strCache>
                <c:ptCount val="2"/>
                <c:pt idx="0">
                  <c:v>Shipped goods, thous. tons</c:v>
                </c:pt>
                <c:pt idx="1">
                  <c:v>Cargo turnover, mln.t.km</c:v>
                </c:pt>
              </c:strCache>
            </c:strRef>
          </c:cat>
          <c:val>
            <c:numRef>
              <c:f>Eng!$C$4:$C$5</c:f>
              <c:numCache>
                <c:formatCode>#,##0.0</c:formatCode>
                <c:ptCount val="2"/>
                <c:pt idx="0" formatCode="0.0">
                  <c:v>16991.5</c:v>
                </c:pt>
                <c:pt idx="1">
                  <c:v>5479.2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CD-4EB1-AD9B-505CE0477A52}"/>
            </c:ext>
          </c:extLst>
        </c:ser>
        <c:ser>
          <c:idx val="1"/>
          <c:order val="1"/>
          <c:tx>
            <c:strRef>
              <c:f>Eng!$D$3</c:f>
              <c:strCache>
                <c:ptCount val="1"/>
                <c:pt idx="0">
                  <c:v>3 months of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66666666666661E-2"/>
                  <c:y val="-4.1666666666666761E-2"/>
                </c:manualLayout>
              </c:layout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CD-4EB1-AD9B-505CE0477A52}"/>
                </c:ext>
              </c:extLst>
            </c:dLbl>
            <c:dLbl>
              <c:idx val="1"/>
              <c:layout>
                <c:manualLayout>
                  <c:x val="7.55233494363928E-2"/>
                  <c:y val="-2.7777777777777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CD-4EB1-AD9B-505CE0477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Eng!$B$4:$B$5</c:f>
              <c:strCache>
                <c:ptCount val="2"/>
                <c:pt idx="0">
                  <c:v>Shipped goods, thous. tons</c:v>
                </c:pt>
                <c:pt idx="1">
                  <c:v>Cargo turnover, mln.t.km</c:v>
                </c:pt>
              </c:strCache>
            </c:strRef>
          </c:cat>
          <c:val>
            <c:numRef>
              <c:f>Eng!$D$4:$D$5</c:f>
              <c:numCache>
                <c:formatCode>#,##0.0</c:formatCode>
                <c:ptCount val="2"/>
                <c:pt idx="0" formatCode="0.0">
                  <c:v>17483.8</c:v>
                </c:pt>
                <c:pt idx="1">
                  <c:v>5523.5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CD-4EB1-AD9B-505CE0477A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0481664"/>
        <c:axId val="140483200"/>
        <c:axId val="0"/>
      </c:bar3DChart>
      <c:catAx>
        <c:axId val="1404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483200"/>
        <c:crosses val="autoZero"/>
        <c:auto val="1"/>
        <c:lblAlgn val="ctr"/>
        <c:lblOffset val="100"/>
        <c:noMultiLvlLbl val="0"/>
      </c:catAx>
      <c:valAx>
        <c:axId val="14048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48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32830271216096"/>
          <c:y val="0.13967519685039378"/>
          <c:w val="0.15100503062117246"/>
          <c:h val="0.79051035287255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Transportation of passengers</a:t>
            </a:r>
            <a:endParaRPr lang="ru-RU" b="1" i="0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65269807375769"/>
          <c:y val="0.13930540536879274"/>
          <c:w val="0.70478040244969409"/>
          <c:h val="0.651581729367162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Eng!$C$3</c:f>
              <c:strCache>
                <c:ptCount val="1"/>
                <c:pt idx="0">
                  <c:v>3 months of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895140226115843E-2"/>
                  <c:y val="-3.2407407407407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65-439F-BFA5-01043119EBA4}"/>
                </c:ext>
              </c:extLst>
            </c:dLbl>
            <c:dLbl>
              <c:idx val="1"/>
              <c:layout>
                <c:manualLayout>
                  <c:x val="-2.2598870056497182E-2"/>
                  <c:y val="-2.7777777777777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65-439F-BFA5-01043119EBA4}"/>
                </c:ext>
              </c:extLst>
            </c:dLbl>
            <c:dLbl>
              <c:idx val="2"/>
              <c:layout>
                <c:manualLayout>
                  <c:x val="6.9075263897096489E-3"/>
                  <c:y val="-2.7777777777777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65-439F-BFA5-01043119EB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Eng!$B$7:$B$8</c:f>
              <c:strCache>
                <c:ptCount val="2"/>
                <c:pt idx="0">
                  <c:v>Passenger turnover, mln.pass.km</c:v>
                </c:pt>
                <c:pt idx="1">
                  <c:v>Sent passengers, thous. passangers</c:v>
                </c:pt>
              </c:strCache>
            </c:strRef>
          </c:cat>
          <c:val>
            <c:numRef>
              <c:f>Eng!$C$7:$C$8</c:f>
              <c:numCache>
                <c:formatCode>#,##0.0</c:formatCode>
                <c:ptCount val="2"/>
                <c:pt idx="0">
                  <c:v>836.6</c:v>
                </c:pt>
                <c:pt idx="1">
                  <c:v>4045.9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65-439F-BFA5-01043119EBA4}"/>
            </c:ext>
          </c:extLst>
        </c:ser>
        <c:ser>
          <c:idx val="1"/>
          <c:order val="1"/>
          <c:tx>
            <c:strRef>
              <c:f>Eng!$D$3</c:f>
              <c:strCache>
                <c:ptCount val="1"/>
                <c:pt idx="0">
                  <c:v>3 months of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055690072639244E-2"/>
                  <c:y val="-2.777777777777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65-439F-BFA5-01043119EBA4}"/>
                </c:ext>
              </c:extLst>
            </c:dLbl>
            <c:dLbl>
              <c:idx val="1"/>
              <c:layout>
                <c:manualLayout>
                  <c:x val="5.2105266502704049E-2"/>
                  <c:y val="-2.777777777777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65-439F-BFA5-01043119EBA4}"/>
                </c:ext>
              </c:extLst>
            </c:dLbl>
            <c:dLbl>
              <c:idx val="2"/>
              <c:layout>
                <c:manualLayout>
                  <c:x val="5.1654560129136294E-2"/>
                  <c:y val="-2.777777777777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65-439F-BFA5-01043119EB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Eng!$B$7:$B$8</c:f>
              <c:strCache>
                <c:ptCount val="2"/>
                <c:pt idx="0">
                  <c:v>Passenger turnover, mln.pass.km</c:v>
                </c:pt>
                <c:pt idx="1">
                  <c:v>Sent passengers, thous. passangers</c:v>
                </c:pt>
              </c:strCache>
            </c:strRef>
          </c:cat>
          <c:val>
            <c:numRef>
              <c:f>Eng!$D$7:$D$8</c:f>
              <c:numCache>
                <c:formatCode>#,##0.0</c:formatCode>
                <c:ptCount val="2"/>
                <c:pt idx="0">
                  <c:v>702.1</c:v>
                </c:pt>
                <c:pt idx="1">
                  <c:v>1846.7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65-439F-BFA5-01043119EB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1762560"/>
        <c:axId val="141764096"/>
        <c:axId val="0"/>
      </c:bar3DChart>
      <c:catAx>
        <c:axId val="14176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764096"/>
        <c:crosses val="autoZero"/>
        <c:auto val="1"/>
        <c:lblAlgn val="ctr"/>
        <c:lblOffset val="100"/>
        <c:noMultiLvlLbl val="0"/>
      </c:catAx>
      <c:valAx>
        <c:axId val="1417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76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32830271216061"/>
          <c:y val="0.16745297462817138"/>
          <c:w val="0.17600503062117245"/>
          <c:h val="0.79051035287255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111740</xdr:colOff>
      <xdr:row>9</xdr:row>
      <xdr:rowOff>253420</xdr:rowOff>
    </xdr:from>
    <xdr:to>
      <xdr:col>14</xdr:col>
      <xdr:colOff>437030</xdr:colOff>
      <xdr:row>17</xdr:row>
      <xdr:rowOff>100852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773207</xdr:colOff>
      <xdr:row>19</xdr:row>
      <xdr:rowOff>0</xdr:rowOff>
    </xdr:from>
    <xdr:to>
      <xdr:col>9</xdr:col>
      <xdr:colOff>425823</xdr:colOff>
      <xdr:row>32</xdr:row>
      <xdr:rowOff>179294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112059</xdr:colOff>
      <xdr:row>2</xdr:row>
      <xdr:rowOff>22411</xdr:rowOff>
    </xdr:from>
    <xdr:to>
      <xdr:col>14</xdr:col>
      <xdr:colOff>481853</xdr:colOff>
      <xdr:row>9</xdr:row>
      <xdr:rowOff>156882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33619</xdr:colOff>
      <xdr:row>17</xdr:row>
      <xdr:rowOff>145676</xdr:rowOff>
    </xdr:from>
    <xdr:to>
      <xdr:col>4</xdr:col>
      <xdr:colOff>403413</xdr:colOff>
      <xdr:row>31</xdr:row>
      <xdr:rowOff>179295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2</xdr:row>
      <xdr:rowOff>0</xdr:rowOff>
    </xdr:from>
    <xdr:to>
      <xdr:col>13</xdr:col>
      <xdr:colOff>504825</xdr:colOff>
      <xdr:row>14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17</xdr:row>
      <xdr:rowOff>19049</xdr:rowOff>
    </xdr:from>
    <xdr:to>
      <xdr:col>13</xdr:col>
      <xdr:colOff>514350</xdr:colOff>
      <xdr:row>34</xdr:row>
      <xdr:rowOff>9524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19</xdr:row>
      <xdr:rowOff>28575</xdr:rowOff>
    </xdr:from>
    <xdr:to>
      <xdr:col>4</xdr:col>
      <xdr:colOff>266700</xdr:colOff>
      <xdr:row>34</xdr:row>
      <xdr:rowOff>9525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23812</xdr:rowOff>
    </xdr:from>
    <xdr:to>
      <xdr:col>11</xdr:col>
      <xdr:colOff>457200</xdr:colOff>
      <xdr:row>9</xdr:row>
      <xdr:rowOff>209550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180975</xdr:colOff>
      <xdr:row>9</xdr:row>
      <xdr:rowOff>261937</xdr:rowOff>
    </xdr:from>
    <xdr:to>
      <xdr:col>11</xdr:col>
      <xdr:colOff>457200</xdr:colOff>
      <xdr:row>19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600076</xdr:colOff>
      <xdr:row>19</xdr:row>
      <xdr:rowOff>90487</xdr:rowOff>
    </xdr:from>
    <xdr:to>
      <xdr:col>4</xdr:col>
      <xdr:colOff>9526</xdr:colOff>
      <xdr:row>31</xdr:row>
      <xdr:rowOff>180974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</xdr:colOff>
      <xdr:row>19</xdr:row>
      <xdr:rowOff>90487</xdr:rowOff>
    </xdr:from>
    <xdr:to>
      <xdr:col>11</xdr:col>
      <xdr:colOff>447675</xdr:colOff>
      <xdr:row>32</xdr:row>
      <xdr:rowOff>9525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tabSelected="1" zoomScaleNormal="100" workbookViewId="0">
      <selection activeCell="C9" sqref="C9"/>
    </sheetView>
  </sheetViews>
  <sheetFormatPr defaultRowHeight="15" x14ac:dyDescent="0.25"/>
  <cols>
    <col min="1" max="1" width="5.5703125" customWidth="1"/>
    <col min="2" max="2" width="4.85546875" style="5" customWidth="1"/>
    <col min="3" max="3" width="63.7109375" customWidth="1"/>
    <col min="4" max="4" width="14.140625" hidden="1" customWidth="1"/>
    <col min="5" max="5" width="20.140625" customWidth="1"/>
    <col min="6" max="6" width="20.42578125" customWidth="1"/>
    <col min="7" max="7" width="16.42578125" customWidth="1"/>
  </cols>
  <sheetData>
    <row r="1" spans="2:9" ht="42" customHeight="1" thickBot="1" x14ac:dyDescent="0.3">
      <c r="B1" s="83" t="s">
        <v>73</v>
      </c>
      <c r="C1" s="83"/>
      <c r="D1" s="83"/>
      <c r="E1" s="83"/>
      <c r="F1" s="83"/>
      <c r="G1" s="83"/>
      <c r="H1" s="40"/>
      <c r="I1" s="40"/>
    </row>
    <row r="2" spans="2:9" ht="19.5" customHeight="1" x14ac:dyDescent="0.25">
      <c r="B2" s="85" t="s">
        <v>15</v>
      </c>
      <c r="C2" s="64" t="s">
        <v>0</v>
      </c>
      <c r="D2" s="65" t="s">
        <v>5</v>
      </c>
      <c r="E2" s="66" t="s">
        <v>8</v>
      </c>
      <c r="F2" s="66"/>
      <c r="G2" s="86" t="s">
        <v>6</v>
      </c>
      <c r="H2" s="40"/>
      <c r="I2" s="40"/>
    </row>
    <row r="3" spans="2:9" ht="43.5" customHeight="1" x14ac:dyDescent="0.25">
      <c r="B3" s="87"/>
      <c r="C3" s="67"/>
      <c r="D3" s="68"/>
      <c r="E3" s="69" t="s">
        <v>63</v>
      </c>
      <c r="F3" s="69" t="s">
        <v>64</v>
      </c>
      <c r="G3" s="88"/>
      <c r="H3" s="1"/>
      <c r="I3" s="1"/>
    </row>
    <row r="4" spans="2:9" ht="19.5" x14ac:dyDescent="0.25">
      <c r="B4" s="72" t="s">
        <v>19</v>
      </c>
      <c r="C4" s="70" t="s">
        <v>65</v>
      </c>
      <c r="D4" s="71" t="s">
        <v>13</v>
      </c>
      <c r="E4" s="9">
        <v>16991.5</v>
      </c>
      <c r="F4" s="9">
        <v>17483.8</v>
      </c>
      <c r="G4" s="89">
        <f t="shared" ref="G4:G11" si="0">F4/E4*100</f>
        <v>102.8973310184504</v>
      </c>
      <c r="H4" s="38"/>
      <c r="I4" s="39"/>
    </row>
    <row r="5" spans="2:9" ht="19.5" x14ac:dyDescent="0.25">
      <c r="B5" s="72" t="s">
        <v>20</v>
      </c>
      <c r="C5" s="70" t="s">
        <v>74</v>
      </c>
      <c r="D5" s="71" t="s">
        <v>1</v>
      </c>
      <c r="E5" s="37">
        <v>5479.2</v>
      </c>
      <c r="F5" s="37">
        <v>5523.5</v>
      </c>
      <c r="G5" s="89">
        <f>F5/E5*100</f>
        <v>100.80851219156082</v>
      </c>
      <c r="H5" s="38"/>
      <c r="I5" s="39"/>
    </row>
    <row r="6" spans="2:9" ht="19.5" x14ac:dyDescent="0.25">
      <c r="B6" s="72" t="s">
        <v>21</v>
      </c>
      <c r="C6" s="70" t="s">
        <v>75</v>
      </c>
      <c r="D6" s="71"/>
      <c r="E6" s="37">
        <v>23388.9</v>
      </c>
      <c r="F6" s="37">
        <v>24146.799999999999</v>
      </c>
      <c r="G6" s="89">
        <f>F6/E6*100</f>
        <v>103.24042601404939</v>
      </c>
      <c r="H6" s="7"/>
      <c r="I6" s="6"/>
    </row>
    <row r="7" spans="2:9" ht="19.5" customHeight="1" x14ac:dyDescent="0.25">
      <c r="B7" s="72" t="s">
        <v>22</v>
      </c>
      <c r="C7" s="70" t="s">
        <v>66</v>
      </c>
      <c r="D7" s="71" t="s">
        <v>2</v>
      </c>
      <c r="E7" s="9">
        <v>836.6</v>
      </c>
      <c r="F7" s="9">
        <v>702.1</v>
      </c>
      <c r="G7" s="89">
        <f t="shared" si="0"/>
        <v>83.923021754721489</v>
      </c>
      <c r="H7" s="38"/>
      <c r="I7" s="39"/>
    </row>
    <row r="8" spans="2:9" ht="19.5" customHeight="1" x14ac:dyDescent="0.25">
      <c r="B8" s="72" t="s">
        <v>23</v>
      </c>
      <c r="C8" s="70" t="s">
        <v>67</v>
      </c>
      <c r="D8" s="71" t="s">
        <v>3</v>
      </c>
      <c r="E8" s="9">
        <v>4045.9</v>
      </c>
      <c r="F8" s="9">
        <v>1846.7</v>
      </c>
      <c r="G8" s="89">
        <f t="shared" si="0"/>
        <v>45.643738105242342</v>
      </c>
      <c r="H8" s="38"/>
      <c r="I8" s="39"/>
    </row>
    <row r="9" spans="2:9" ht="19.5" customHeight="1" x14ac:dyDescent="0.25">
      <c r="B9" s="72" t="s">
        <v>9</v>
      </c>
      <c r="C9" s="70" t="s">
        <v>68</v>
      </c>
      <c r="D9" s="71" t="s">
        <v>4</v>
      </c>
      <c r="E9" s="9">
        <v>4112.8999999999996</v>
      </c>
      <c r="F9" s="9">
        <v>1850.5</v>
      </c>
      <c r="G9" s="89">
        <f t="shared" si="0"/>
        <v>44.992584307909269</v>
      </c>
      <c r="H9" s="38"/>
      <c r="I9" s="39"/>
    </row>
    <row r="10" spans="2:9" ht="19.5" x14ac:dyDescent="0.25">
      <c r="B10" s="72" t="s">
        <v>11</v>
      </c>
      <c r="C10" s="70" t="s">
        <v>69</v>
      </c>
      <c r="D10" s="71"/>
      <c r="E10" s="10">
        <v>87464</v>
      </c>
      <c r="F10" s="10">
        <v>84417</v>
      </c>
      <c r="G10" s="89">
        <f t="shared" si="0"/>
        <v>96.516280984176348</v>
      </c>
      <c r="H10" s="38"/>
      <c r="I10" s="39"/>
    </row>
    <row r="11" spans="2:9" ht="19.5" x14ac:dyDescent="0.25">
      <c r="B11" s="72" t="s">
        <v>24</v>
      </c>
      <c r="C11" s="70" t="s">
        <v>33</v>
      </c>
      <c r="D11" s="71"/>
      <c r="E11" s="10">
        <v>310</v>
      </c>
      <c r="F11" s="10">
        <v>0</v>
      </c>
      <c r="G11" s="89">
        <f t="shared" si="0"/>
        <v>0</v>
      </c>
      <c r="H11" s="3"/>
      <c r="I11" s="2"/>
    </row>
    <row r="12" spans="2:9" ht="19.5" x14ac:dyDescent="0.25">
      <c r="B12" s="72" t="s">
        <v>25</v>
      </c>
      <c r="C12" s="70" t="s">
        <v>70</v>
      </c>
      <c r="D12" s="71"/>
      <c r="E12" s="73">
        <v>2238.8719999999998</v>
      </c>
      <c r="F12" s="73">
        <v>2379.4</v>
      </c>
      <c r="G12" s="89">
        <f>F12/E12*100</f>
        <v>106.27673221157798</v>
      </c>
      <c r="H12" s="3"/>
      <c r="I12" s="2"/>
    </row>
    <row r="13" spans="2:9" ht="19.5" customHeight="1" x14ac:dyDescent="0.25">
      <c r="B13" s="74"/>
      <c r="C13" s="75"/>
      <c r="D13" s="76" t="s">
        <v>7</v>
      </c>
      <c r="E13" s="77" t="s">
        <v>8</v>
      </c>
      <c r="F13" s="77"/>
      <c r="G13" s="90" t="s">
        <v>12</v>
      </c>
      <c r="H13" s="3"/>
      <c r="I13" s="2"/>
    </row>
    <row r="14" spans="2:9" ht="36" customHeight="1" x14ac:dyDescent="0.25">
      <c r="B14" s="74"/>
      <c r="C14" s="75"/>
      <c r="D14" s="76"/>
      <c r="E14" s="69" t="s">
        <v>63</v>
      </c>
      <c r="F14" s="69" t="s">
        <v>64</v>
      </c>
      <c r="G14" s="91"/>
    </row>
    <row r="15" spans="2:9" ht="19.5" x14ac:dyDescent="0.3">
      <c r="B15" s="72" t="s">
        <v>27</v>
      </c>
      <c r="C15" s="70" t="s">
        <v>71</v>
      </c>
      <c r="D15" s="78" t="s">
        <v>10</v>
      </c>
      <c r="E15" s="79">
        <v>4735.1000000000004</v>
      </c>
      <c r="F15" s="79">
        <v>4732.7</v>
      </c>
      <c r="G15" s="89">
        <f>F15/E15*100</f>
        <v>99.949314692403519</v>
      </c>
    </row>
    <row r="16" spans="2:9" ht="24.75" customHeight="1" thickBot="1" x14ac:dyDescent="0.35">
      <c r="B16" s="84" t="s">
        <v>34</v>
      </c>
      <c r="C16" s="80" t="s">
        <v>72</v>
      </c>
      <c r="D16" s="81" t="s">
        <v>10</v>
      </c>
      <c r="E16" s="82">
        <v>1830.6</v>
      </c>
      <c r="F16" s="82">
        <v>1830.3</v>
      </c>
      <c r="G16" s="92">
        <f>F16/E16*100</f>
        <v>99.983611930514598</v>
      </c>
    </row>
    <row r="17" ht="24.75" customHeight="1" x14ac:dyDescent="0.25"/>
  </sheetData>
  <mergeCells count="19">
    <mergeCell ref="B1:G1"/>
    <mergeCell ref="H1:H2"/>
    <mergeCell ref="I1:I2"/>
    <mergeCell ref="G2:G3"/>
    <mergeCell ref="D2:D3"/>
    <mergeCell ref="E2:F2"/>
    <mergeCell ref="H7:I7"/>
    <mergeCell ref="H8:I8"/>
    <mergeCell ref="B2:B3"/>
    <mergeCell ref="C2:C3"/>
    <mergeCell ref="H4:I4"/>
    <mergeCell ref="H5:I5"/>
    <mergeCell ref="B13:B14"/>
    <mergeCell ref="C13:C14"/>
    <mergeCell ref="D13:D14"/>
    <mergeCell ref="G13:G14"/>
    <mergeCell ref="H9:I9"/>
    <mergeCell ref="H10:I10"/>
    <mergeCell ref="E13:F13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4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1" sqref="C11:D13"/>
    </sheetView>
  </sheetViews>
  <sheetFormatPr defaultRowHeight="15" x14ac:dyDescent="0.25"/>
  <cols>
    <col min="1" max="1" width="4" style="11" customWidth="1"/>
    <col min="2" max="2" width="47.85546875" customWidth="1"/>
    <col min="3" max="3" width="11.42578125" customWidth="1"/>
    <col min="4" max="4" width="15" customWidth="1"/>
    <col min="5" max="5" width="15" bestFit="1" customWidth="1"/>
    <col min="17" max="17" width="14.5703125" customWidth="1"/>
  </cols>
  <sheetData>
    <row r="1" spans="1:5" ht="18.75" x14ac:dyDescent="0.3">
      <c r="A1" s="49" t="s">
        <v>14</v>
      </c>
      <c r="B1" s="49"/>
      <c r="C1" s="49"/>
      <c r="D1" s="49"/>
      <c r="E1" s="49"/>
    </row>
    <row r="2" spans="1:5" ht="15.75" thickBot="1" x14ac:dyDescent="0.3">
      <c r="A2" s="19"/>
      <c r="B2" s="20"/>
      <c r="C2" s="20"/>
      <c r="D2" s="20"/>
      <c r="E2" s="20"/>
    </row>
    <row r="3" spans="1:5" ht="19.5" thickBot="1" x14ac:dyDescent="0.35">
      <c r="A3" s="50" t="s">
        <v>15</v>
      </c>
      <c r="B3" s="52" t="s">
        <v>16</v>
      </c>
      <c r="C3" s="54" t="s">
        <v>17</v>
      </c>
      <c r="D3" s="55"/>
      <c r="E3" s="56" t="s">
        <v>18</v>
      </c>
    </row>
    <row r="4" spans="1:5" ht="38.25" thickBot="1" x14ac:dyDescent="0.35">
      <c r="A4" s="51"/>
      <c r="B4" s="53"/>
      <c r="C4" s="21" t="s">
        <v>56</v>
      </c>
      <c r="D4" s="21" t="s">
        <v>57</v>
      </c>
      <c r="E4" s="57"/>
    </row>
    <row r="5" spans="1:5" ht="27.75" customHeight="1" thickBot="1" x14ac:dyDescent="0.35">
      <c r="A5" s="22" t="s">
        <v>19</v>
      </c>
      <c r="B5" s="23" t="s">
        <v>35</v>
      </c>
      <c r="C5" s="8">
        <v>16991.5</v>
      </c>
      <c r="D5" s="8">
        <v>17483.8</v>
      </c>
      <c r="E5" s="14">
        <f t="shared" ref="E5" si="0">D5/C5*100</f>
        <v>102.8973310184504</v>
      </c>
    </row>
    <row r="6" spans="1:5" ht="27.75" customHeight="1" thickBot="1" x14ac:dyDescent="0.35">
      <c r="A6" s="22" t="s">
        <v>20</v>
      </c>
      <c r="B6" s="23" t="s">
        <v>36</v>
      </c>
      <c r="C6" s="36">
        <v>5479.2</v>
      </c>
      <c r="D6" s="36">
        <v>5523.5</v>
      </c>
      <c r="E6" s="15">
        <f t="shared" ref="E6:E13" si="1">D6/C6*100</f>
        <v>100.80851219156082</v>
      </c>
    </row>
    <row r="7" spans="1:5" ht="27.75" customHeight="1" thickBot="1" x14ac:dyDescent="0.35">
      <c r="A7" s="22" t="s">
        <v>21</v>
      </c>
      <c r="B7" s="24" t="s">
        <v>37</v>
      </c>
      <c r="C7" s="37">
        <v>23388.9</v>
      </c>
      <c r="D7" s="37">
        <v>24146.799999999999</v>
      </c>
      <c r="E7" s="14">
        <f t="shared" si="1"/>
        <v>103.24042601404939</v>
      </c>
    </row>
    <row r="8" spans="1:5" ht="27.75" customHeight="1" thickBot="1" x14ac:dyDescent="0.35">
      <c r="A8" s="25" t="s">
        <v>22</v>
      </c>
      <c r="B8" s="23" t="s">
        <v>38</v>
      </c>
      <c r="C8" s="9">
        <v>836.6</v>
      </c>
      <c r="D8" s="9">
        <v>702.1</v>
      </c>
      <c r="E8" s="15">
        <f t="shared" si="1"/>
        <v>83.923021754721489</v>
      </c>
    </row>
    <row r="9" spans="1:5" ht="27.75" customHeight="1" thickBot="1" x14ac:dyDescent="0.35">
      <c r="A9" s="26" t="s">
        <v>23</v>
      </c>
      <c r="B9" s="27" t="s">
        <v>39</v>
      </c>
      <c r="C9" s="9">
        <v>4045.9</v>
      </c>
      <c r="D9" s="9">
        <v>1846.7</v>
      </c>
      <c r="E9" s="14">
        <f t="shared" si="1"/>
        <v>45.643738105242342</v>
      </c>
    </row>
    <row r="10" spans="1:5" ht="27.75" customHeight="1" thickBot="1" x14ac:dyDescent="0.35">
      <c r="A10" s="28" t="s">
        <v>9</v>
      </c>
      <c r="B10" s="27" t="s">
        <v>40</v>
      </c>
      <c r="C10" s="9">
        <v>4112.8999999999996</v>
      </c>
      <c r="D10" s="9">
        <v>1850.5</v>
      </c>
      <c r="E10" s="15">
        <f t="shared" si="1"/>
        <v>44.992584307909269</v>
      </c>
    </row>
    <row r="11" spans="1:5" ht="27.75" customHeight="1" thickBot="1" x14ac:dyDescent="0.35">
      <c r="A11" s="28" t="s">
        <v>11</v>
      </c>
      <c r="B11" s="29" t="s">
        <v>41</v>
      </c>
      <c r="C11" s="12"/>
      <c r="D11" s="13"/>
      <c r="E11" s="14" t="e">
        <f t="shared" si="1"/>
        <v>#DIV/0!</v>
      </c>
    </row>
    <row r="12" spans="1:5" ht="27.75" customHeight="1" thickBot="1" x14ac:dyDescent="0.35">
      <c r="A12" s="22" t="s">
        <v>24</v>
      </c>
      <c r="B12" s="30" t="s">
        <v>26</v>
      </c>
      <c r="C12" s="17"/>
      <c r="D12" s="18"/>
      <c r="E12" s="15" t="e">
        <f t="shared" si="1"/>
        <v>#DIV/0!</v>
      </c>
    </row>
    <row r="13" spans="1:5" ht="27.75" customHeight="1" thickBot="1" x14ac:dyDescent="0.35">
      <c r="A13" s="26" t="s">
        <v>25</v>
      </c>
      <c r="B13" s="31" t="s">
        <v>42</v>
      </c>
      <c r="C13" s="16"/>
      <c r="D13" s="13"/>
      <c r="E13" s="14" t="e">
        <f t="shared" si="1"/>
        <v>#DIV/0!</v>
      </c>
    </row>
    <row r="14" spans="1:5" ht="22.5" customHeight="1" thickBot="1" x14ac:dyDescent="0.3">
      <c r="A14" s="41"/>
      <c r="B14" s="43"/>
      <c r="C14" s="45" t="s">
        <v>17</v>
      </c>
      <c r="D14" s="46"/>
      <c r="E14" s="47" t="s">
        <v>18</v>
      </c>
    </row>
    <row r="15" spans="1:5" ht="25.5" customHeight="1" thickBot="1" x14ac:dyDescent="0.35">
      <c r="A15" s="42"/>
      <c r="B15" s="44"/>
      <c r="C15" s="21" t="s">
        <v>58</v>
      </c>
      <c r="D15" s="21" t="s">
        <v>59</v>
      </c>
      <c r="E15" s="48"/>
    </row>
    <row r="16" spans="1:5" ht="21" customHeight="1" thickBot="1" x14ac:dyDescent="0.35">
      <c r="A16" s="26" t="s">
        <v>27</v>
      </c>
      <c r="B16" s="32" t="s">
        <v>43</v>
      </c>
      <c r="C16" s="8">
        <v>4735.1000000000004</v>
      </c>
      <c r="D16" s="8">
        <v>4732.7</v>
      </c>
      <c r="E16" s="14">
        <f t="shared" ref="E16:E17" si="2">D16/C16*100</f>
        <v>99.949314692403519</v>
      </c>
    </row>
    <row r="17" spans="1:5" ht="21" customHeight="1" thickBot="1" x14ac:dyDescent="0.35">
      <c r="A17" s="26" t="s">
        <v>34</v>
      </c>
      <c r="B17" s="33" t="s">
        <v>44</v>
      </c>
      <c r="C17" s="8">
        <v>1830.6</v>
      </c>
      <c r="D17" s="8">
        <v>1830.3</v>
      </c>
      <c r="E17" s="14">
        <f t="shared" si="2"/>
        <v>99.983611930514598</v>
      </c>
    </row>
  </sheetData>
  <mergeCells count="9">
    <mergeCell ref="A14:A15"/>
    <mergeCell ref="B14:B15"/>
    <mergeCell ref="C14:D14"/>
    <mergeCell ref="E14:E15"/>
    <mergeCell ref="A1:E1"/>
    <mergeCell ref="A3:A4"/>
    <mergeCell ref="B3:B4"/>
    <mergeCell ref="C3:D3"/>
    <mergeCell ref="E3:E4"/>
  </mergeCells>
  <pageMargins left="0.7" right="0.7" top="0.75" bottom="0.75" header="0.3" footer="0.3"/>
  <pageSetup paperSize="28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5" sqref="E5:E6"/>
    </sheetView>
  </sheetViews>
  <sheetFormatPr defaultRowHeight="15" x14ac:dyDescent="0.25"/>
  <cols>
    <col min="1" max="1" width="5.85546875" style="5" customWidth="1"/>
    <col min="2" max="2" width="40.5703125" customWidth="1"/>
    <col min="3" max="3" width="17.85546875" customWidth="1"/>
    <col min="4" max="4" width="17.42578125" customWidth="1"/>
    <col min="5" max="5" width="16.5703125" customWidth="1"/>
  </cols>
  <sheetData>
    <row r="1" spans="1:5" ht="18.75" x14ac:dyDescent="0.3">
      <c r="A1" s="62" t="s">
        <v>62</v>
      </c>
      <c r="B1" s="62"/>
      <c r="C1" s="62"/>
      <c r="D1" s="62"/>
      <c r="E1" s="62"/>
    </row>
    <row r="2" spans="1:5" ht="18" customHeight="1" x14ac:dyDescent="0.25">
      <c r="A2" s="63" t="s">
        <v>15</v>
      </c>
      <c r="B2" s="61" t="s">
        <v>28</v>
      </c>
      <c r="C2" s="61" t="s">
        <v>29</v>
      </c>
      <c r="D2" s="61"/>
      <c r="E2" s="61" t="s">
        <v>46</v>
      </c>
    </row>
    <row r="3" spans="1:5" ht="32.25" customHeight="1" x14ac:dyDescent="0.25">
      <c r="A3" s="63"/>
      <c r="B3" s="61"/>
      <c r="C3" s="34" t="s">
        <v>60</v>
      </c>
      <c r="D3" s="34" t="s">
        <v>61</v>
      </c>
      <c r="E3" s="61"/>
    </row>
    <row r="4" spans="1:5" s="4" customFormat="1" ht="26.1" customHeight="1" x14ac:dyDescent="0.25">
      <c r="A4" s="35" t="s">
        <v>19</v>
      </c>
      <c r="B4" s="34" t="s">
        <v>47</v>
      </c>
      <c r="C4" s="8">
        <v>16991.5</v>
      </c>
      <c r="D4" s="8">
        <v>17483.8</v>
      </c>
      <c r="E4" s="8">
        <f t="shared" ref="E4" si="0">D4/C4*100</f>
        <v>102.8973310184504</v>
      </c>
    </row>
    <row r="5" spans="1:5" s="4" customFormat="1" ht="26.1" customHeight="1" x14ac:dyDescent="0.25">
      <c r="A5" s="35" t="s">
        <v>20</v>
      </c>
      <c r="B5" s="34" t="s">
        <v>48</v>
      </c>
      <c r="C5" s="36">
        <v>5479.2</v>
      </c>
      <c r="D5" s="36">
        <v>5523.5</v>
      </c>
      <c r="E5" s="8">
        <f t="shared" ref="E5:E12" si="1">D5/C5*100</f>
        <v>100.80851219156082</v>
      </c>
    </row>
    <row r="6" spans="1:5" s="4" customFormat="1" ht="26.1" customHeight="1" x14ac:dyDescent="0.25">
      <c r="A6" s="35" t="s">
        <v>21</v>
      </c>
      <c r="B6" s="34" t="s">
        <v>49</v>
      </c>
      <c r="C6" s="37">
        <v>23388.9</v>
      </c>
      <c r="D6" s="37">
        <v>24146.799999999999</v>
      </c>
      <c r="E6" s="8">
        <f t="shared" si="1"/>
        <v>103.24042601404939</v>
      </c>
    </row>
    <row r="7" spans="1:5" s="4" customFormat="1" ht="26.1" customHeight="1" x14ac:dyDescent="0.25">
      <c r="A7" s="35" t="s">
        <v>22</v>
      </c>
      <c r="B7" s="34" t="s">
        <v>50</v>
      </c>
      <c r="C7" s="9">
        <v>836.6</v>
      </c>
      <c r="D7" s="9">
        <v>702.1</v>
      </c>
      <c r="E7" s="8">
        <f t="shared" si="1"/>
        <v>83.923021754721489</v>
      </c>
    </row>
    <row r="8" spans="1:5" s="4" customFormat="1" ht="34.5" customHeight="1" x14ac:dyDescent="0.25">
      <c r="A8" s="35" t="s">
        <v>23</v>
      </c>
      <c r="B8" s="34" t="s">
        <v>51</v>
      </c>
      <c r="C8" s="9">
        <v>4045.9</v>
      </c>
      <c r="D8" s="9">
        <v>1846.7</v>
      </c>
      <c r="E8" s="8">
        <f t="shared" si="1"/>
        <v>45.643738105242342</v>
      </c>
    </row>
    <row r="9" spans="1:5" s="4" customFormat="1" ht="35.25" customHeight="1" x14ac:dyDescent="0.25">
      <c r="A9" s="35" t="s">
        <v>9</v>
      </c>
      <c r="B9" s="34" t="s">
        <v>52</v>
      </c>
      <c r="C9" s="9">
        <v>4112.8999999999996</v>
      </c>
      <c r="D9" s="9">
        <v>1850.5</v>
      </c>
      <c r="E9" s="8">
        <f t="shared" si="1"/>
        <v>44.992584307909269</v>
      </c>
    </row>
    <row r="10" spans="1:5" s="4" customFormat="1" ht="26.1" customHeight="1" x14ac:dyDescent="0.25">
      <c r="A10" s="35" t="s">
        <v>11</v>
      </c>
      <c r="B10" s="34" t="s">
        <v>53</v>
      </c>
      <c r="C10" s="8"/>
      <c r="D10" s="8"/>
      <c r="E10" s="8" t="e">
        <f t="shared" si="1"/>
        <v>#DIV/0!</v>
      </c>
    </row>
    <row r="11" spans="1:5" s="4" customFormat="1" ht="26.1" customHeight="1" x14ac:dyDescent="0.25">
      <c r="A11" s="35" t="s">
        <v>24</v>
      </c>
      <c r="B11" s="34" t="s">
        <v>30</v>
      </c>
      <c r="C11" s="10"/>
      <c r="D11" s="10"/>
      <c r="E11" s="8" t="e">
        <f t="shared" si="1"/>
        <v>#DIV/0!</v>
      </c>
    </row>
    <row r="12" spans="1:5" s="4" customFormat="1" ht="26.1" customHeight="1" x14ac:dyDescent="0.25">
      <c r="A12" s="35" t="s">
        <v>25</v>
      </c>
      <c r="B12" s="34" t="s">
        <v>32</v>
      </c>
      <c r="C12" s="9"/>
      <c r="D12" s="9"/>
      <c r="E12" s="8" t="e">
        <f t="shared" si="1"/>
        <v>#DIV/0!</v>
      </c>
    </row>
    <row r="13" spans="1:5" s="4" customFormat="1" ht="26.1" customHeight="1" x14ac:dyDescent="0.25">
      <c r="A13" s="58"/>
      <c r="B13" s="59"/>
      <c r="C13" s="60" t="s">
        <v>45</v>
      </c>
      <c r="D13" s="60"/>
      <c r="E13" s="61" t="s">
        <v>31</v>
      </c>
    </row>
    <row r="14" spans="1:5" s="4" customFormat="1" ht="18.75" x14ac:dyDescent="0.25">
      <c r="A14" s="58"/>
      <c r="B14" s="59"/>
      <c r="C14" s="34">
        <v>2019</v>
      </c>
      <c r="D14" s="34">
        <v>2020</v>
      </c>
      <c r="E14" s="61"/>
    </row>
    <row r="15" spans="1:5" s="4" customFormat="1" ht="37.5" x14ac:dyDescent="0.25">
      <c r="A15" s="35" t="s">
        <v>27</v>
      </c>
      <c r="B15" s="34" t="s">
        <v>54</v>
      </c>
      <c r="C15" s="8">
        <v>4735.1000000000004</v>
      </c>
      <c r="D15" s="8">
        <v>4732.7</v>
      </c>
      <c r="E15" s="8">
        <f t="shared" ref="E15:E16" si="2">D15/C15*100</f>
        <v>99.949314692403519</v>
      </c>
    </row>
    <row r="16" spans="1:5" s="4" customFormat="1" ht="26.1" customHeight="1" x14ac:dyDescent="0.25">
      <c r="A16" s="35" t="s">
        <v>34</v>
      </c>
      <c r="B16" s="34" t="s">
        <v>55</v>
      </c>
      <c r="C16" s="8">
        <v>1830.6</v>
      </c>
      <c r="D16" s="8">
        <v>1830.3</v>
      </c>
      <c r="E16" s="8">
        <f t="shared" si="2"/>
        <v>99.983611930514598</v>
      </c>
    </row>
  </sheetData>
  <mergeCells count="9">
    <mergeCell ref="A13:A14"/>
    <mergeCell ref="B13:B14"/>
    <mergeCell ref="C13:D13"/>
    <mergeCell ref="E13:E14"/>
    <mergeCell ref="A1:E1"/>
    <mergeCell ref="A2:A3"/>
    <mergeCell ref="B2:B3"/>
    <mergeCell ref="C2:D2"/>
    <mergeCell ref="E2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 </vt:lpstr>
      <vt:lpstr>Uzb</vt:lpstr>
      <vt:lpstr>Eng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Пользователь Windows</cp:lastModifiedBy>
  <cp:lastPrinted>2019-11-27T06:12:31Z</cp:lastPrinted>
  <dcterms:created xsi:type="dcterms:W3CDTF">2017-09-22T04:10:05Z</dcterms:created>
  <dcterms:modified xsi:type="dcterms:W3CDTF">2021-05-06T04:57:26Z</dcterms:modified>
</cp:coreProperties>
</file>